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formatica\Downloads\instrumentos-docentes-unidad-academica\documentos\"/>
    </mc:Choice>
  </mc:AlternateContent>
  <xr:revisionPtr revIDLastSave="0" documentId="13_ncr:1_{8FCEA41C-83DC-473E-BF6E-C37E7E387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ro auxiliar" sheetId="1" r:id="rId1"/>
  </sheets>
  <definedNames>
    <definedName name="_xlnm.Print_Area" localSheetId="0">'Registro auxiliar'!$A$1:$V$59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41" i="1"/>
  <c r="L41" i="1"/>
  <c r="P41" i="1"/>
  <c r="Q41" i="1"/>
  <c r="H42" i="1"/>
  <c r="L42" i="1"/>
  <c r="P42" i="1"/>
  <c r="Q42" i="1"/>
  <c r="H43" i="1"/>
  <c r="L43" i="1"/>
  <c r="P43" i="1"/>
  <c r="Q43" i="1"/>
  <c r="H44" i="1"/>
  <c r="L44" i="1"/>
  <c r="P44" i="1"/>
  <c r="Q44" i="1"/>
  <c r="H45" i="1"/>
  <c r="L45" i="1"/>
  <c r="P45" i="1"/>
  <c r="Q45" i="1"/>
  <c r="H46" i="1"/>
  <c r="L46" i="1"/>
  <c r="P46" i="1"/>
  <c r="Q46" i="1"/>
  <c r="H47" i="1"/>
  <c r="L47" i="1"/>
  <c r="P47" i="1"/>
  <c r="Q47" i="1"/>
  <c r="H38" i="1"/>
  <c r="L38" i="1"/>
  <c r="P38" i="1"/>
  <c r="Q38" i="1"/>
  <c r="H39" i="1"/>
  <c r="L39" i="1"/>
  <c r="P39" i="1"/>
  <c r="Q39" i="1"/>
  <c r="H40" i="1"/>
  <c r="L40" i="1"/>
  <c r="P40" i="1"/>
  <c r="Q40" i="1"/>
  <c r="H48" i="1"/>
  <c r="L48" i="1"/>
  <c r="P48" i="1"/>
  <c r="Q48" i="1"/>
  <c r="H49" i="1"/>
  <c r="L49" i="1"/>
  <c r="P49" i="1"/>
  <c r="Q49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50" i="1"/>
  <c r="L51" i="1"/>
  <c r="L5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50" i="1"/>
  <c r="P51" i="1"/>
  <c r="P52" i="1"/>
  <c r="P13" i="1"/>
  <c r="H13" i="1"/>
  <c r="H28" i="1"/>
  <c r="H29" i="1"/>
  <c r="H30" i="1"/>
  <c r="H31" i="1"/>
  <c r="H32" i="1"/>
  <c r="H33" i="1"/>
  <c r="H34" i="1"/>
  <c r="H35" i="1"/>
  <c r="H36" i="1"/>
  <c r="H37" i="1"/>
  <c r="H50" i="1"/>
  <c r="H51" i="1"/>
  <c r="H52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Q20" i="1" l="1"/>
  <c r="Q27" i="1"/>
  <c r="Q19" i="1"/>
  <c r="Q52" i="1"/>
  <c r="Q26" i="1"/>
  <c r="Q22" i="1"/>
  <c r="Q18" i="1"/>
  <c r="Q16" i="1"/>
  <c r="Q23" i="1"/>
  <c r="Q15" i="1"/>
  <c r="Q36" i="1"/>
  <c r="Q34" i="1"/>
  <c r="Q32" i="1"/>
  <c r="Q50" i="1"/>
  <c r="Q30" i="1"/>
  <c r="Q28" i="1"/>
  <c r="Q14" i="1"/>
  <c r="Q24" i="1"/>
  <c r="Q51" i="1"/>
  <c r="Q35" i="1"/>
  <c r="Q31" i="1"/>
  <c r="Q13" i="1"/>
  <c r="Q37" i="1"/>
  <c r="Q33" i="1"/>
  <c r="Q29" i="1"/>
  <c r="Q25" i="1"/>
  <c r="Q21" i="1"/>
  <c r="Q17" i="1"/>
</calcChain>
</file>

<file path=xl/sharedStrings.xml><?xml version="1.0" encoding="utf-8"?>
<sst xmlns="http://schemas.openxmlformats.org/spreadsheetml/2006/main" count="407" uniqueCount="36">
  <si>
    <t>INSTITUTO ARCOIRIS</t>
  </si>
  <si>
    <t>Prog. Académico:</t>
  </si>
  <si>
    <t>D - CIENCIAS PEDAGÓGICAS</t>
  </si>
  <si>
    <t>Carrera</t>
  </si>
  <si>
    <t>Curso:</t>
  </si>
  <si>
    <t>Ciclo Curso:</t>
  </si>
  <si>
    <t>N°</t>
  </si>
  <si>
    <t>Codigo</t>
  </si>
  <si>
    <t>Apellidos y nombres</t>
  </si>
  <si>
    <t>COM1</t>
  </si>
  <si>
    <t>COM2</t>
  </si>
  <si>
    <t>COM3</t>
  </si>
  <si>
    <t>PROMEDIO FINAL</t>
  </si>
  <si>
    <t>CRI1</t>
  </si>
  <si>
    <t>CRI2</t>
  </si>
  <si>
    <t>CRI3</t>
  </si>
  <si>
    <t>PM</t>
  </si>
  <si>
    <t>___________________________</t>
  </si>
  <si>
    <t>V°B°</t>
  </si>
  <si>
    <t>Nombre del Docente</t>
  </si>
  <si>
    <t>Firma del Docente</t>
  </si>
  <si>
    <t>Jefe Dpto. Académico</t>
  </si>
  <si>
    <t>(Será llenado por personal de COA)</t>
  </si>
  <si>
    <t>--</t>
  </si>
  <si>
    <t>Previo al Inicio</t>
  </si>
  <si>
    <t>Inicio</t>
  </si>
  <si>
    <t>En proceso</t>
  </si>
  <si>
    <t>Logrado</t>
  </si>
  <si>
    <t>Destacado</t>
  </si>
  <si>
    <t>CALIFICACION</t>
  </si>
  <si>
    <t>VALOR</t>
  </si>
  <si>
    <t>EDUCACIÓN FÍSICA - EDUCACIÓN INICIAL</t>
  </si>
  <si>
    <t>Nombre del curso</t>
  </si>
  <si>
    <t>__</t>
  </si>
  <si>
    <t xml:space="preserve">
A C T A S D E N O T A S O F I C I A L 20242</t>
  </si>
  <si>
    <t>Alumno de 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</si>
</sst>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/>
    <xf numFmtId="0" fontId="4" fillId="0" borderId="1" xfId="0" applyFont="1" applyBorder="1"/>
    <xf numFmtId="0" fontId="5" fillId="4" borderId="1" xfId="0" applyFont="1" applyFill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4" xfId="0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95250</xdr:rowOff>
    </xdr:from>
    <xdr:ext cx="428625" cy="4762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9"/>
  <sheetViews>
    <sheetView tabSelected="1" view="pageBreakPreview" topLeftCell="A22" zoomScale="70" zoomScaleNormal="100" zoomScaleSheetLayoutView="70" workbookViewId="0">
      <selection activeCell="L20" sqref="L20"/>
    </sheetView>
  </sheetViews>
  <sheetFormatPr baseColWidth="10" defaultColWidth="9.140625" defaultRowHeight="15" x14ac:dyDescent="0.25"/>
  <cols>
    <col min="1" max="1" width="3" customWidth="1"/>
    <col min="2" max="2" width="7.42578125" customWidth="1"/>
    <col min="3" max="3" width="11.140625" bestFit="1" customWidth="1"/>
    <col min="4" max="4" width="56.28515625" bestFit="1" customWidth="1"/>
    <col min="5" max="7" width="15.140625" customWidth="1"/>
    <col min="8" max="8" width="18.28515625" bestFit="1" customWidth="1"/>
    <col min="9" max="11" width="15.140625" customWidth="1"/>
    <col min="12" max="12" width="18.28515625" bestFit="1" customWidth="1"/>
    <col min="13" max="15" width="15.140625" customWidth="1"/>
    <col min="16" max="16" width="18.28515625" bestFit="1" customWidth="1"/>
    <col min="17" max="17" width="18.140625" bestFit="1" customWidth="1"/>
    <col min="20" max="20" width="21.28515625" bestFit="1" customWidth="1"/>
    <col min="21" max="21" width="14.7109375" customWidth="1"/>
  </cols>
  <sheetData>
    <row r="1" spans="2:31" ht="45" customHeight="1" x14ac:dyDescent="0.25">
      <c r="B1" s="9"/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"/>
      <c r="R1" s="10"/>
      <c r="S1" s="10"/>
      <c r="T1" s="9"/>
      <c r="U1" s="10"/>
      <c r="V1" s="10"/>
    </row>
    <row r="2" spans="2:31" x14ac:dyDescent="0.25">
      <c r="B2" s="10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"/>
      <c r="R2" s="10"/>
      <c r="S2" s="10"/>
      <c r="T2" s="10"/>
      <c r="U2" s="10"/>
      <c r="V2" s="10"/>
      <c r="W2" s="10"/>
      <c r="X2" s="10"/>
      <c r="Y2" s="9"/>
      <c r="Z2" s="10"/>
      <c r="AA2" s="10"/>
    </row>
    <row r="3" spans="2:31" ht="15.75" customHeight="1" x14ac:dyDescent="0.25">
      <c r="B3" s="18" t="s">
        <v>34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9"/>
      <c r="AD3" s="10"/>
      <c r="AE3" s="10"/>
    </row>
    <row r="4" spans="2:31" x14ac:dyDescent="0.25">
      <c r="B4" s="9" t="s">
        <v>1</v>
      </c>
      <c r="C4" s="10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9"/>
      <c r="P4" s="10"/>
      <c r="Q4" s="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9"/>
      <c r="AD4" s="10"/>
      <c r="AE4" s="10"/>
    </row>
    <row r="5" spans="2:31" x14ac:dyDescent="0.25">
      <c r="B5" s="9" t="s">
        <v>3</v>
      </c>
      <c r="C5" s="10"/>
      <c r="D5" s="17" t="s">
        <v>31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9"/>
      <c r="P5" s="10"/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9"/>
      <c r="AD5" s="10"/>
      <c r="AE5" s="10"/>
    </row>
    <row r="6" spans="2:31" x14ac:dyDescent="0.25">
      <c r="B6" s="9" t="s">
        <v>4</v>
      </c>
      <c r="C6" s="10"/>
      <c r="D6" s="17" t="s">
        <v>32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9"/>
      <c r="P6" s="10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9"/>
      <c r="AD6" s="10"/>
      <c r="AE6" s="10"/>
    </row>
    <row r="7" spans="2:31" x14ac:dyDescent="0.25">
      <c r="B7" s="9" t="s">
        <v>5</v>
      </c>
      <c r="C7" s="10"/>
      <c r="D7" s="17" t="s">
        <v>33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9"/>
      <c r="P7" s="10"/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9"/>
      <c r="AD7" s="10"/>
      <c r="AE7" s="10"/>
    </row>
    <row r="11" spans="2:31" ht="14.45" customHeight="1" x14ac:dyDescent="0.25">
      <c r="B11" s="15" t="s">
        <v>6</v>
      </c>
      <c r="C11" s="15" t="s">
        <v>7</v>
      </c>
      <c r="D11" s="15" t="s">
        <v>8</v>
      </c>
      <c r="E11" s="12" t="s">
        <v>9</v>
      </c>
      <c r="F11" s="13"/>
      <c r="G11" s="13"/>
      <c r="H11" s="14"/>
      <c r="I11" s="12" t="s">
        <v>10</v>
      </c>
      <c r="J11" s="13"/>
      <c r="K11" s="13"/>
      <c r="L11" s="14"/>
      <c r="M11" s="12" t="s">
        <v>11</v>
      </c>
      <c r="N11" s="13"/>
      <c r="O11" s="13"/>
      <c r="P11" s="14"/>
      <c r="Q11" s="12" t="s">
        <v>12</v>
      </c>
      <c r="T11" s="5" t="s">
        <v>29</v>
      </c>
      <c r="U11" s="6" t="s">
        <v>30</v>
      </c>
    </row>
    <row r="12" spans="2:31" ht="15.75" customHeight="1" x14ac:dyDescent="0.25">
      <c r="B12" s="16"/>
      <c r="C12" s="16"/>
      <c r="D12" s="16"/>
      <c r="E12" s="4" t="s">
        <v>13</v>
      </c>
      <c r="F12" s="4" t="s">
        <v>14</v>
      </c>
      <c r="G12" s="4" t="s">
        <v>15</v>
      </c>
      <c r="H12" s="4" t="s">
        <v>16</v>
      </c>
      <c r="I12" s="4" t="s">
        <v>13</v>
      </c>
      <c r="J12" s="4" t="s">
        <v>14</v>
      </c>
      <c r="K12" s="4" t="s">
        <v>15</v>
      </c>
      <c r="L12" s="4" t="s">
        <v>16</v>
      </c>
      <c r="M12" s="4" t="s">
        <v>13</v>
      </c>
      <c r="N12" s="4" t="s">
        <v>14</v>
      </c>
      <c r="O12" s="4" t="s">
        <v>15</v>
      </c>
      <c r="P12" s="4" t="s">
        <v>16</v>
      </c>
      <c r="Q12" s="12"/>
      <c r="T12" s="2" t="s">
        <v>23</v>
      </c>
      <c r="U12" s="2">
        <v>1</v>
      </c>
    </row>
    <row r="13" spans="2:31" x14ac:dyDescent="0.25">
      <c r="B13" s="2">
        <v>1</v>
      </c>
      <c r="C13" s="2">
        <v>0</v>
      </c>
      <c r="D13" s="2" t="s">
        <v>35</v>
      </c>
      <c r="E13" s="2" t="s">
        <v>23</v>
      </c>
      <c r="F13" s="2" t="s">
        <v>23</v>
      </c>
      <c r="G13" s="3" t="s">
        <v>23</v>
      </c>
      <c r="H13" s="7" t="str">
        <f>IFERROR(IF(
   AVERAGE(VLOOKUP(E13, $T$12:$U$17, 2, FALSE),
            VLOOKUP(F13, $T$12:$U$17, 2, FALSE),
            VLOOKUP(G13, $T$12:$U$17, 2, FALSE)) &lt; 2,
   "Previo al Inicio",
   IF(AVERAGE(VLOOKUP(E13, $T$12:$U$17, 2, FALSE),
               VLOOKUP(F13, $T$12:$U$17, 2, FALSE),
               VLOOKUP(G13, $T$12:$U$17, 2, FALSE)) &lt; 3,
      "Inicio",
      IF(AVERAGE(VLOOKUP(E13, $T$12:$U$17, 2, FALSE),
                  VLOOKUP(F13, $T$12:$U$17, 2, FALSE),
                  VLOOKUP(G13, $T$12:$U$17, 2, FALSE)) &lt; 4,
         "En proceso",
         IF(AVERAGE(VLOOKUP(E13, $T$12:$U$17, 2, FALSE),
                     VLOOKUP(F13, $T$12:$U$17, 2, FALSE),
                     VLOOKUP(G13, $T$12:$U$17, 2, FALSE)) &lt; 5,
            "Logrado",
            "Destacado"
         )
      )
   )
), "---")</f>
        <v>Previo al Inicio</v>
      </c>
      <c r="I13" s="2" t="s">
        <v>23</v>
      </c>
      <c r="J13" s="2" t="s">
        <v>23</v>
      </c>
      <c r="K13" s="3" t="s">
        <v>23</v>
      </c>
      <c r="L13" s="7" t="str">
        <f t="shared" ref="L13:L52" si="0">IFERROR(IF(
   AVERAGE(VLOOKUP(I13, $T$12:$U$17, 2, FALSE),
            VLOOKUP(J13, $T$12:$U$17, 2, FALSE),
            VLOOKUP(K13, $T$12:$U$17, 2, FALSE)) &lt; 2,
   "Previo al Inicio",
   IF(AVERAGE(VLOOKUP(I13, $T$12:$U$17, 2, FALSE),
               VLOOKUP(J13, $T$12:$U$17, 2, FALSE),
               VLOOKUP(K13, $T$12:$U$17, 2, FALSE)) &lt; 3,
      "Inicio",
      IF(AVERAGE(VLOOKUP(I13, $T$12:$U$17, 2, FALSE),
                  VLOOKUP(J13, $T$12:$U$17, 2, FALSE),
                  VLOOKUP(K13, $T$12:$U$17, 2, FALSE)) &lt; 4,
         "En proceso",
         IF(AVERAGE(VLOOKUP(I13, $T$12:$U$17, 2, FALSE),
                     VLOOKUP(J13, $T$12:$U$17, 2, FALSE),
                     VLOOKUP(K13, $T$12:$U$17, 2, FALSE)) &lt; 5,
            "Logrado",
            "Destacado"
         )
      )
   )
), "---")</f>
        <v>Previo al Inicio</v>
      </c>
      <c r="M13" s="2" t="s">
        <v>23</v>
      </c>
      <c r="N13" s="2" t="s">
        <v>23</v>
      </c>
      <c r="O13" s="3" t="s">
        <v>23</v>
      </c>
      <c r="P13" s="7" t="str">
        <f>IFERROR(IF(
   AVERAGE(VLOOKUP(M13, $T$12:$U$17, 2, FALSE),
            VLOOKUP(N13, $T$12:$U$17, 2, FALSE),
            VLOOKUP(O13, $T$12:$U$17, 2, FALSE)) &lt; 2,
   "Previo al Inicio",
   IF(AVERAGE(VLOOKUP(M13, $T$12:$U$17, 2, FALSE),
               VLOOKUP(N13, $T$12:$U$17, 2, FALSE),
               VLOOKUP(O13, $T$12:$U$17, 2, FALSE)) &lt; 3,
      "Inicio",
      IF(AVERAGE(VLOOKUP(M13, $T$12:$U$17, 2, FALSE),
                  VLOOKUP(N13, $T$12:$U$17, 2, FALSE),
                  VLOOKUP(O13, $T$12:$U$17, 2, FALSE)) &lt; 4,
         "En proceso",
         IF(AVERAGE(VLOOKUP(M13, $T$12:$U$17, 2, FALSE),
                     VLOOKUP(N13, $T$12:$U$17, 2, FALSE),
                     VLOOKUP(O13, $T$12:$U$17, 2, FALSE)) &lt; 5,
            "Logrado",
            "Destacado"
         )
      )
   )
), "---")</f>
        <v>Previo al Inicio</v>
      </c>
      <c r="Q13" s="8" t="str">
        <f>IFERROR(
   IF(AVERAGE(
      IF(H13="--", 1, VLOOKUP(H13, $T$12:$U$17, 2, FALSE)),
      IF(L13="--", 1, VLOOKUP(L13, $T$12:$U$17, 2, FALSE)),
      IF(P13="--", 1, VLOOKUP(P13, $T$12:$U$17, 2, FALSE))
   ) &lt; 2,
   "Previo al Inicio",
   IF(AVERAGE(
      IF(H13="--", 1, VLOOKUP(H13, $T$12:$U$17, 2, FALSE)),
      IF(L13="--", 1, VLOOKUP(L13, $T$12:$U$17, 2, FALSE)),
      IF(P13="--", 1, VLOOKUP(P13, $T$12:$U$17, 2, FALSE))
   ) &lt; 3,
      "Inicio",
      IF(AVERAGE(
         IF(H13="--", 1, VLOOKUP(H13, $T$12:$U$17, 2, FALSE)),
         IF(L13="--", 1, VLOOKUP(L13, $T$12:$U$17, 2, FALSE)),
         IF(P13="--", 1, VLOOKUP(P13, $T$12:$U$17, 2, FALSE))
      ) &lt; 4,
         "En proceso",
         IF(AVERAGE(
            IF(H13="--", 1, VLOOKUP(H13, $T$12:$U$17, 2, FALSE)),
            IF(L13="--", 1, VLOOKUP(L13, $T$12:$U$17, 2, FALSE)),
            IF(P13="--", 1, VLOOKUP(P13, $T$12:$U$17, 2, FALSE))
         ) &lt; 5,
            "Logrado",
            "Destacado"
         )
      )
   )
), "---")</f>
        <v>Previo al Inicio</v>
      </c>
      <c r="T13" s="2" t="s">
        <v>24</v>
      </c>
      <c r="U13" s="2">
        <v>1</v>
      </c>
    </row>
    <row r="14" spans="2:31" x14ac:dyDescent="0.25">
      <c r="B14" s="2">
        <v>2</v>
      </c>
      <c r="C14" s="2"/>
      <c r="D14" s="2"/>
      <c r="E14" s="2" t="s">
        <v>23</v>
      </c>
      <c r="F14" s="2" t="s">
        <v>23</v>
      </c>
      <c r="G14" s="3" t="s">
        <v>23</v>
      </c>
      <c r="H14" s="7" t="str">
        <f t="shared" ref="H14:H52" si="1">IFERROR(IF(
   AVERAGE(VLOOKUP(E14, $T$12:$U$17, 2, FALSE),
            VLOOKUP(F14, $T$12:$U$17, 2, FALSE),
            VLOOKUP(G14, $T$12:$U$17, 2, FALSE)) &lt; 2,
   "Previo al Inicio",
   IF(AVERAGE(VLOOKUP(E14, $T$12:$U$17, 2, FALSE),
               VLOOKUP(F14, $T$12:$U$17, 2, FALSE),
               VLOOKUP(G14, $T$12:$U$17, 2, FALSE)) &lt; 3,
      "Inicio",
      IF(AVERAGE(VLOOKUP(E14, $T$12:$U$17, 2, FALSE),
                  VLOOKUP(F14, $T$12:$U$17, 2, FALSE),
                  VLOOKUP(G14, $T$12:$U$17, 2, FALSE)) &lt; 4,
         "En proceso",
         IF(AVERAGE(VLOOKUP(E14, $T$12:$U$17, 2, FALSE),
                     VLOOKUP(F14, $T$12:$U$17, 2, FALSE),
                     VLOOKUP(G14, $T$12:$U$17, 2, FALSE)) &lt; 5,
            "Logrado",
            "Destacado"
         )
      )
   )
), "Error")</f>
        <v>Previo al Inicio</v>
      </c>
      <c r="I14" s="2" t="s">
        <v>23</v>
      </c>
      <c r="J14" s="2" t="s">
        <v>23</v>
      </c>
      <c r="K14" s="3" t="s">
        <v>23</v>
      </c>
      <c r="L14" s="7" t="str">
        <f t="shared" si="0"/>
        <v>Previo al Inicio</v>
      </c>
      <c r="M14" s="2" t="s">
        <v>23</v>
      </c>
      <c r="N14" s="2" t="s">
        <v>23</v>
      </c>
      <c r="O14" s="3" t="s">
        <v>23</v>
      </c>
      <c r="P14" s="7" t="str">
        <f t="shared" ref="P14:P52" si="2">IFERROR(IF(
   AVERAGE(VLOOKUP(M14, $T$12:$U$17, 2, FALSE),
            VLOOKUP(N14, $T$12:$U$17, 2, FALSE),
            VLOOKUP(O14, $T$12:$U$17, 2, FALSE)) &lt; 2,
   "Previo al Inicio",
   IF(AVERAGE(VLOOKUP(M14, $T$12:$U$17, 2, FALSE),
               VLOOKUP(N14, $T$12:$U$17, 2, FALSE),
               VLOOKUP(O14, $T$12:$U$17, 2, FALSE)) &lt; 3,
      "Inicio",
      IF(AVERAGE(VLOOKUP(M14, $T$12:$U$17, 2, FALSE),
                  VLOOKUP(N14, $T$12:$U$17, 2, FALSE),
                  VLOOKUP(O14, $T$12:$U$17, 2, FALSE)) &lt; 4,
         "En proceso",
         IF(AVERAGE(VLOOKUP(M14, $T$12:$U$17, 2, FALSE),
                     VLOOKUP(N14, $T$12:$U$17, 2, FALSE),
                     VLOOKUP(O14, $T$12:$U$17, 2, FALSE)) &lt; 5,
            "Logrado",
            "Destacado"
         )
      )
   )
), "---")</f>
        <v>Previo al Inicio</v>
      </c>
      <c r="Q14" s="8" t="str">
        <f t="shared" ref="Q14:Q52" si="3">IFERROR(
   IF(AVERAGE(
      IF(H14="--", 1, VLOOKUP(H14, $T$12:$U$17, 2, FALSE)),
      IF(L14="--", 1, VLOOKUP(L14, $T$12:$U$17, 2, FALSE)),
      IF(P14="--", 1, VLOOKUP(P14, $T$12:$U$17, 2, FALSE))
   ) &lt; 2,
   "Previo al Inicio",
   IF(AVERAGE(
      IF(H14="--", 1, VLOOKUP(H14, $T$12:$U$17, 2, FALSE)),
      IF(L14="--", 1, VLOOKUP(L14, $T$12:$U$17, 2, FALSE)),
      IF(P14="--", 1, VLOOKUP(P14, $T$12:$U$17, 2, FALSE))
   ) &lt; 3,
      "Inicio",
      IF(AVERAGE(
         IF(H14="--", 1, VLOOKUP(H14, $T$12:$U$17, 2, FALSE)),
         IF(L14="--", 1, VLOOKUP(L14, $T$12:$U$17, 2, FALSE)),
         IF(P14="--", 1, VLOOKUP(P14, $T$12:$U$17, 2, FALSE))
      ) &lt; 4,
         "En proceso",
         IF(AVERAGE(
            IF(H14="--", 1, VLOOKUP(H14, $T$12:$U$17, 2, FALSE)),
            IF(L14="--", 1, VLOOKUP(L14, $T$12:$U$17, 2, FALSE)),
            IF(P14="--", 1, VLOOKUP(P14, $T$12:$U$17, 2, FALSE))
         ) &lt; 5,
            "Logrado",
            "Destacado"
         )
      )
   )
), "---")</f>
        <v>Previo al Inicio</v>
      </c>
      <c r="T14" s="2" t="s">
        <v>25</v>
      </c>
      <c r="U14" s="2">
        <v>2</v>
      </c>
    </row>
    <row r="15" spans="2:31" x14ac:dyDescent="0.25">
      <c r="B15" s="2">
        <v>3</v>
      </c>
      <c r="C15" s="2"/>
      <c r="D15" s="2"/>
      <c r="E15" s="2" t="s">
        <v>23</v>
      </c>
      <c r="F15" s="2" t="s">
        <v>23</v>
      </c>
      <c r="G15" s="3" t="s">
        <v>23</v>
      </c>
      <c r="H15" s="7" t="str">
        <f t="shared" si="1"/>
        <v>Previo al Inicio</v>
      </c>
      <c r="I15" s="2" t="s">
        <v>23</v>
      </c>
      <c r="J15" s="2" t="s">
        <v>23</v>
      </c>
      <c r="K15" s="3" t="s">
        <v>23</v>
      </c>
      <c r="L15" s="7" t="str">
        <f t="shared" si="0"/>
        <v>Previo al Inicio</v>
      </c>
      <c r="M15" s="2" t="s">
        <v>23</v>
      </c>
      <c r="N15" s="2" t="s">
        <v>23</v>
      </c>
      <c r="O15" s="3" t="s">
        <v>23</v>
      </c>
      <c r="P15" s="7" t="str">
        <f t="shared" si="2"/>
        <v>Previo al Inicio</v>
      </c>
      <c r="Q15" s="8" t="str">
        <f t="shared" si="3"/>
        <v>Previo al Inicio</v>
      </c>
      <c r="T15" s="2" t="s">
        <v>26</v>
      </c>
      <c r="U15" s="2">
        <v>3</v>
      </c>
    </row>
    <row r="16" spans="2:31" x14ac:dyDescent="0.25">
      <c r="B16" s="2">
        <v>4</v>
      </c>
      <c r="C16" s="2"/>
      <c r="D16" s="2"/>
      <c r="E16" s="2" t="s">
        <v>23</v>
      </c>
      <c r="F16" s="2" t="s">
        <v>23</v>
      </c>
      <c r="G16" s="3" t="s">
        <v>23</v>
      </c>
      <c r="H16" s="7" t="str">
        <f t="shared" si="1"/>
        <v>Previo al Inicio</v>
      </c>
      <c r="I16" s="2" t="s">
        <v>23</v>
      </c>
      <c r="J16" s="2" t="s">
        <v>23</v>
      </c>
      <c r="K16" s="3" t="s">
        <v>23</v>
      </c>
      <c r="L16" s="7" t="str">
        <f t="shared" si="0"/>
        <v>Previo al Inicio</v>
      </c>
      <c r="M16" s="2" t="s">
        <v>23</v>
      </c>
      <c r="N16" s="2" t="s">
        <v>23</v>
      </c>
      <c r="O16" s="3" t="s">
        <v>23</v>
      </c>
      <c r="P16" s="7" t="str">
        <f t="shared" si="2"/>
        <v>Previo al Inicio</v>
      </c>
      <c r="Q16" s="8" t="str">
        <f t="shared" si="3"/>
        <v>Previo al Inicio</v>
      </c>
      <c r="T16" s="2" t="s">
        <v>27</v>
      </c>
      <c r="U16" s="2">
        <v>4</v>
      </c>
    </row>
    <row r="17" spans="2:21" x14ac:dyDescent="0.25">
      <c r="B17" s="2">
        <v>5</v>
      </c>
      <c r="C17" s="2"/>
      <c r="D17" s="2"/>
      <c r="E17" s="2" t="s">
        <v>23</v>
      </c>
      <c r="F17" s="2" t="s">
        <v>23</v>
      </c>
      <c r="G17" s="3" t="s">
        <v>23</v>
      </c>
      <c r="H17" s="7" t="str">
        <f t="shared" si="1"/>
        <v>Previo al Inicio</v>
      </c>
      <c r="I17" s="2" t="s">
        <v>23</v>
      </c>
      <c r="J17" s="2" t="s">
        <v>23</v>
      </c>
      <c r="K17" s="3" t="s">
        <v>23</v>
      </c>
      <c r="L17" s="7" t="str">
        <f t="shared" si="0"/>
        <v>Previo al Inicio</v>
      </c>
      <c r="M17" s="2" t="s">
        <v>23</v>
      </c>
      <c r="N17" s="2" t="s">
        <v>23</v>
      </c>
      <c r="O17" s="3" t="s">
        <v>23</v>
      </c>
      <c r="P17" s="7" t="str">
        <f t="shared" si="2"/>
        <v>Previo al Inicio</v>
      </c>
      <c r="Q17" s="8" t="str">
        <f t="shared" si="3"/>
        <v>Previo al Inicio</v>
      </c>
      <c r="T17" s="2" t="s">
        <v>28</v>
      </c>
      <c r="U17" s="2">
        <v>5</v>
      </c>
    </row>
    <row r="18" spans="2:21" x14ac:dyDescent="0.25">
      <c r="B18" s="2">
        <v>6</v>
      </c>
      <c r="C18" s="2"/>
      <c r="D18" s="2"/>
      <c r="E18" s="2" t="s">
        <v>23</v>
      </c>
      <c r="F18" s="2" t="s">
        <v>23</v>
      </c>
      <c r="G18" s="3" t="s">
        <v>23</v>
      </c>
      <c r="H18" s="7" t="str">
        <f t="shared" si="1"/>
        <v>Previo al Inicio</v>
      </c>
      <c r="I18" s="2" t="s">
        <v>23</v>
      </c>
      <c r="J18" s="2" t="s">
        <v>23</v>
      </c>
      <c r="K18" s="3" t="s">
        <v>23</v>
      </c>
      <c r="L18" s="7" t="str">
        <f t="shared" si="0"/>
        <v>Previo al Inicio</v>
      </c>
      <c r="M18" s="2" t="s">
        <v>23</v>
      </c>
      <c r="N18" s="2" t="s">
        <v>23</v>
      </c>
      <c r="O18" s="3" t="s">
        <v>23</v>
      </c>
      <c r="P18" s="7" t="str">
        <f t="shared" si="2"/>
        <v>Previo al Inicio</v>
      </c>
      <c r="Q18" s="8" t="str">
        <f t="shared" si="3"/>
        <v>Previo al Inicio</v>
      </c>
    </row>
    <row r="19" spans="2:21" x14ac:dyDescent="0.25">
      <c r="B19" s="2">
        <v>7</v>
      </c>
      <c r="C19" s="2"/>
      <c r="D19" s="2"/>
      <c r="E19" s="2" t="s">
        <v>23</v>
      </c>
      <c r="F19" s="2" t="s">
        <v>23</v>
      </c>
      <c r="G19" s="3" t="s">
        <v>23</v>
      </c>
      <c r="H19" s="7" t="str">
        <f t="shared" si="1"/>
        <v>Previo al Inicio</v>
      </c>
      <c r="I19" s="2" t="s">
        <v>23</v>
      </c>
      <c r="J19" s="2" t="s">
        <v>23</v>
      </c>
      <c r="K19" s="3" t="s">
        <v>23</v>
      </c>
      <c r="L19" s="7" t="str">
        <f t="shared" si="0"/>
        <v>Previo al Inicio</v>
      </c>
      <c r="M19" s="2" t="s">
        <v>23</v>
      </c>
      <c r="N19" s="2" t="s">
        <v>23</v>
      </c>
      <c r="O19" s="3" t="s">
        <v>23</v>
      </c>
      <c r="P19" s="7" t="str">
        <f t="shared" si="2"/>
        <v>Previo al Inicio</v>
      </c>
      <c r="Q19" s="8" t="str">
        <f t="shared" si="3"/>
        <v>Previo al Inicio</v>
      </c>
    </row>
    <row r="20" spans="2:21" x14ac:dyDescent="0.25">
      <c r="B20" s="2">
        <v>8</v>
      </c>
      <c r="C20" s="2"/>
      <c r="D20" s="2"/>
      <c r="E20" s="2" t="s">
        <v>23</v>
      </c>
      <c r="F20" s="2" t="s">
        <v>23</v>
      </c>
      <c r="G20" s="3" t="s">
        <v>23</v>
      </c>
      <c r="H20" s="7" t="str">
        <f t="shared" si="1"/>
        <v>Previo al Inicio</v>
      </c>
      <c r="I20" s="2" t="s">
        <v>23</v>
      </c>
      <c r="J20" s="2" t="s">
        <v>23</v>
      </c>
      <c r="K20" s="3" t="s">
        <v>23</v>
      </c>
      <c r="L20" s="7" t="str">
        <f t="shared" si="0"/>
        <v>Previo al Inicio</v>
      </c>
      <c r="M20" s="2" t="s">
        <v>23</v>
      </c>
      <c r="N20" s="2" t="s">
        <v>23</v>
      </c>
      <c r="O20" s="3" t="s">
        <v>23</v>
      </c>
      <c r="P20" s="7" t="str">
        <f t="shared" si="2"/>
        <v>Previo al Inicio</v>
      </c>
      <c r="Q20" s="8" t="str">
        <f t="shared" si="3"/>
        <v>Previo al Inicio</v>
      </c>
    </row>
    <row r="21" spans="2:21" x14ac:dyDescent="0.25">
      <c r="B21" s="2">
        <v>9</v>
      </c>
      <c r="C21" s="2"/>
      <c r="D21" s="2"/>
      <c r="E21" s="2" t="s">
        <v>23</v>
      </c>
      <c r="F21" s="2" t="s">
        <v>23</v>
      </c>
      <c r="G21" s="3" t="s">
        <v>23</v>
      </c>
      <c r="H21" s="7" t="str">
        <f t="shared" si="1"/>
        <v>Previo al Inicio</v>
      </c>
      <c r="I21" s="2" t="s">
        <v>23</v>
      </c>
      <c r="J21" s="2" t="s">
        <v>23</v>
      </c>
      <c r="K21" s="3" t="s">
        <v>23</v>
      </c>
      <c r="L21" s="7" t="str">
        <f t="shared" si="0"/>
        <v>Previo al Inicio</v>
      </c>
      <c r="M21" s="2" t="s">
        <v>23</v>
      </c>
      <c r="N21" s="2" t="s">
        <v>23</v>
      </c>
      <c r="O21" s="3" t="s">
        <v>23</v>
      </c>
      <c r="P21" s="7" t="str">
        <f t="shared" si="2"/>
        <v>Previo al Inicio</v>
      </c>
      <c r="Q21" s="8" t="str">
        <f t="shared" si="3"/>
        <v>Previo al Inicio</v>
      </c>
    </row>
    <row r="22" spans="2:21" x14ac:dyDescent="0.25">
      <c r="B22" s="2">
        <v>10</v>
      </c>
      <c r="C22" s="2"/>
      <c r="D22" s="2"/>
      <c r="E22" s="2" t="s">
        <v>23</v>
      </c>
      <c r="F22" s="2" t="s">
        <v>23</v>
      </c>
      <c r="G22" s="3" t="s">
        <v>23</v>
      </c>
      <c r="H22" s="7" t="str">
        <f t="shared" si="1"/>
        <v>Previo al Inicio</v>
      </c>
      <c r="I22" s="2" t="s">
        <v>23</v>
      </c>
      <c r="J22" s="2" t="s">
        <v>23</v>
      </c>
      <c r="K22" s="3" t="s">
        <v>23</v>
      </c>
      <c r="L22" s="7" t="str">
        <f t="shared" si="0"/>
        <v>Previo al Inicio</v>
      </c>
      <c r="M22" s="2" t="s">
        <v>23</v>
      </c>
      <c r="N22" s="2" t="s">
        <v>23</v>
      </c>
      <c r="O22" s="3" t="s">
        <v>23</v>
      </c>
      <c r="P22" s="7" t="str">
        <f t="shared" si="2"/>
        <v>Previo al Inicio</v>
      </c>
      <c r="Q22" s="8" t="str">
        <f t="shared" si="3"/>
        <v>Previo al Inicio</v>
      </c>
    </row>
    <row r="23" spans="2:21" x14ac:dyDescent="0.25">
      <c r="B23" s="2">
        <v>11</v>
      </c>
      <c r="C23" s="3"/>
      <c r="D23" s="2"/>
      <c r="E23" s="2" t="s">
        <v>23</v>
      </c>
      <c r="F23" s="2" t="s">
        <v>23</v>
      </c>
      <c r="G23" s="3" t="s">
        <v>23</v>
      </c>
      <c r="H23" s="7" t="str">
        <f t="shared" si="1"/>
        <v>Previo al Inicio</v>
      </c>
      <c r="I23" s="2" t="s">
        <v>23</v>
      </c>
      <c r="J23" s="2" t="s">
        <v>23</v>
      </c>
      <c r="K23" s="3" t="s">
        <v>23</v>
      </c>
      <c r="L23" s="7" t="str">
        <f t="shared" si="0"/>
        <v>Previo al Inicio</v>
      </c>
      <c r="M23" s="2" t="s">
        <v>23</v>
      </c>
      <c r="N23" s="2" t="s">
        <v>23</v>
      </c>
      <c r="O23" s="3" t="s">
        <v>23</v>
      </c>
      <c r="P23" s="7" t="str">
        <f t="shared" si="2"/>
        <v>Previo al Inicio</v>
      </c>
      <c r="Q23" s="8" t="str">
        <f t="shared" si="3"/>
        <v>Previo al Inicio</v>
      </c>
    </row>
    <row r="24" spans="2:21" x14ac:dyDescent="0.25">
      <c r="B24" s="2">
        <v>12</v>
      </c>
      <c r="C24" s="2"/>
      <c r="D24" s="3"/>
      <c r="E24" s="2" t="s">
        <v>23</v>
      </c>
      <c r="F24" s="2" t="s">
        <v>23</v>
      </c>
      <c r="G24" s="3" t="s">
        <v>23</v>
      </c>
      <c r="H24" s="7" t="str">
        <f t="shared" si="1"/>
        <v>Previo al Inicio</v>
      </c>
      <c r="I24" s="2" t="s">
        <v>23</v>
      </c>
      <c r="J24" s="2" t="s">
        <v>23</v>
      </c>
      <c r="K24" s="3" t="s">
        <v>23</v>
      </c>
      <c r="L24" s="7" t="str">
        <f t="shared" si="0"/>
        <v>Previo al Inicio</v>
      </c>
      <c r="M24" s="2" t="s">
        <v>23</v>
      </c>
      <c r="N24" s="2" t="s">
        <v>23</v>
      </c>
      <c r="O24" s="3" t="s">
        <v>23</v>
      </c>
      <c r="P24" s="7" t="str">
        <f t="shared" si="2"/>
        <v>Previo al Inicio</v>
      </c>
      <c r="Q24" s="8" t="str">
        <f t="shared" si="3"/>
        <v>Previo al Inicio</v>
      </c>
    </row>
    <row r="25" spans="2:21" x14ac:dyDescent="0.25">
      <c r="B25" s="2">
        <v>13</v>
      </c>
      <c r="C25" s="2"/>
      <c r="D25" s="2"/>
      <c r="E25" s="2" t="s">
        <v>23</v>
      </c>
      <c r="F25" s="2" t="s">
        <v>23</v>
      </c>
      <c r="G25" s="3" t="s">
        <v>23</v>
      </c>
      <c r="H25" s="7" t="str">
        <f t="shared" si="1"/>
        <v>Previo al Inicio</v>
      </c>
      <c r="I25" s="2" t="s">
        <v>23</v>
      </c>
      <c r="J25" s="2" t="s">
        <v>23</v>
      </c>
      <c r="K25" s="3" t="s">
        <v>23</v>
      </c>
      <c r="L25" s="7" t="str">
        <f t="shared" si="0"/>
        <v>Previo al Inicio</v>
      </c>
      <c r="M25" s="2" t="s">
        <v>23</v>
      </c>
      <c r="N25" s="2" t="s">
        <v>23</v>
      </c>
      <c r="O25" s="3" t="s">
        <v>23</v>
      </c>
      <c r="P25" s="7" t="str">
        <f t="shared" si="2"/>
        <v>Previo al Inicio</v>
      </c>
      <c r="Q25" s="8" t="str">
        <f t="shared" si="3"/>
        <v>Previo al Inicio</v>
      </c>
    </row>
    <row r="26" spans="2:21" x14ac:dyDescent="0.25">
      <c r="B26" s="2">
        <v>14</v>
      </c>
      <c r="C26" s="2"/>
      <c r="D26" s="2"/>
      <c r="E26" s="2" t="s">
        <v>23</v>
      </c>
      <c r="F26" s="2" t="s">
        <v>23</v>
      </c>
      <c r="G26" s="3" t="s">
        <v>23</v>
      </c>
      <c r="H26" s="7" t="str">
        <f t="shared" si="1"/>
        <v>Previo al Inicio</v>
      </c>
      <c r="I26" s="2" t="s">
        <v>23</v>
      </c>
      <c r="J26" s="2" t="s">
        <v>23</v>
      </c>
      <c r="K26" s="3" t="s">
        <v>23</v>
      </c>
      <c r="L26" s="7" t="str">
        <f t="shared" si="0"/>
        <v>Previo al Inicio</v>
      </c>
      <c r="M26" s="2" t="s">
        <v>23</v>
      </c>
      <c r="N26" s="2" t="s">
        <v>23</v>
      </c>
      <c r="O26" s="3" t="s">
        <v>23</v>
      </c>
      <c r="P26" s="7" t="str">
        <f t="shared" si="2"/>
        <v>Previo al Inicio</v>
      </c>
      <c r="Q26" s="8" t="str">
        <f t="shared" si="3"/>
        <v>Previo al Inicio</v>
      </c>
    </row>
    <row r="27" spans="2:21" x14ac:dyDescent="0.25">
      <c r="B27" s="2">
        <v>15</v>
      </c>
      <c r="C27" s="2"/>
      <c r="D27" s="2"/>
      <c r="E27" s="2" t="s">
        <v>23</v>
      </c>
      <c r="F27" s="2" t="s">
        <v>23</v>
      </c>
      <c r="G27" s="3" t="s">
        <v>23</v>
      </c>
      <c r="H27" s="7" t="str">
        <f t="shared" si="1"/>
        <v>Previo al Inicio</v>
      </c>
      <c r="I27" s="2" t="s">
        <v>23</v>
      </c>
      <c r="J27" s="2" t="s">
        <v>23</v>
      </c>
      <c r="K27" s="3" t="s">
        <v>23</v>
      </c>
      <c r="L27" s="7" t="str">
        <f t="shared" si="0"/>
        <v>Previo al Inicio</v>
      </c>
      <c r="M27" s="2" t="s">
        <v>23</v>
      </c>
      <c r="N27" s="2" t="s">
        <v>23</v>
      </c>
      <c r="O27" s="3" t="s">
        <v>23</v>
      </c>
      <c r="P27" s="7" t="str">
        <f t="shared" si="2"/>
        <v>Previo al Inicio</v>
      </c>
      <c r="Q27" s="8" t="str">
        <f t="shared" si="3"/>
        <v>Previo al Inicio</v>
      </c>
    </row>
    <row r="28" spans="2:21" x14ac:dyDescent="0.25">
      <c r="B28" s="2">
        <v>16</v>
      </c>
      <c r="C28" s="2"/>
      <c r="D28" s="2"/>
      <c r="E28" s="2" t="s">
        <v>23</v>
      </c>
      <c r="F28" s="2" t="s">
        <v>23</v>
      </c>
      <c r="G28" s="3" t="s">
        <v>23</v>
      </c>
      <c r="H28" s="7" t="str">
        <f t="shared" si="1"/>
        <v>Previo al Inicio</v>
      </c>
      <c r="I28" s="2" t="s">
        <v>23</v>
      </c>
      <c r="J28" s="2" t="s">
        <v>23</v>
      </c>
      <c r="K28" s="3" t="s">
        <v>23</v>
      </c>
      <c r="L28" s="7" t="str">
        <f t="shared" si="0"/>
        <v>Previo al Inicio</v>
      </c>
      <c r="M28" s="2" t="s">
        <v>23</v>
      </c>
      <c r="N28" s="2" t="s">
        <v>23</v>
      </c>
      <c r="O28" s="3" t="s">
        <v>23</v>
      </c>
      <c r="P28" s="7" t="str">
        <f t="shared" si="2"/>
        <v>Previo al Inicio</v>
      </c>
      <c r="Q28" s="8" t="str">
        <f t="shared" si="3"/>
        <v>Previo al Inicio</v>
      </c>
    </row>
    <row r="29" spans="2:21" x14ac:dyDescent="0.25">
      <c r="B29" s="2">
        <v>17</v>
      </c>
      <c r="C29" s="2"/>
      <c r="D29" s="2"/>
      <c r="E29" s="2" t="s">
        <v>23</v>
      </c>
      <c r="F29" s="2" t="s">
        <v>23</v>
      </c>
      <c r="G29" s="3" t="s">
        <v>23</v>
      </c>
      <c r="H29" s="7" t="str">
        <f t="shared" si="1"/>
        <v>Previo al Inicio</v>
      </c>
      <c r="I29" s="2" t="s">
        <v>23</v>
      </c>
      <c r="J29" s="2" t="s">
        <v>23</v>
      </c>
      <c r="K29" s="3" t="s">
        <v>23</v>
      </c>
      <c r="L29" s="7" t="str">
        <f t="shared" si="0"/>
        <v>Previo al Inicio</v>
      </c>
      <c r="M29" s="2" t="s">
        <v>23</v>
      </c>
      <c r="N29" s="2" t="s">
        <v>23</v>
      </c>
      <c r="O29" s="3" t="s">
        <v>23</v>
      </c>
      <c r="P29" s="7" t="str">
        <f t="shared" si="2"/>
        <v>Previo al Inicio</v>
      </c>
      <c r="Q29" s="8" t="str">
        <f t="shared" si="3"/>
        <v>Previo al Inicio</v>
      </c>
    </row>
    <row r="30" spans="2:21" x14ac:dyDescent="0.25">
      <c r="B30" s="2">
        <v>18</v>
      </c>
      <c r="C30" s="2"/>
      <c r="D30" s="2"/>
      <c r="E30" s="2" t="s">
        <v>23</v>
      </c>
      <c r="F30" s="2" t="s">
        <v>23</v>
      </c>
      <c r="G30" s="3" t="s">
        <v>23</v>
      </c>
      <c r="H30" s="7" t="str">
        <f t="shared" si="1"/>
        <v>Previo al Inicio</v>
      </c>
      <c r="I30" s="2" t="s">
        <v>23</v>
      </c>
      <c r="J30" s="2" t="s">
        <v>23</v>
      </c>
      <c r="K30" s="3" t="s">
        <v>23</v>
      </c>
      <c r="L30" s="7" t="str">
        <f t="shared" si="0"/>
        <v>Previo al Inicio</v>
      </c>
      <c r="M30" s="2" t="s">
        <v>23</v>
      </c>
      <c r="N30" s="2" t="s">
        <v>23</v>
      </c>
      <c r="O30" s="3" t="s">
        <v>23</v>
      </c>
      <c r="P30" s="7" t="str">
        <f t="shared" si="2"/>
        <v>Previo al Inicio</v>
      </c>
      <c r="Q30" s="8" t="str">
        <f t="shared" si="3"/>
        <v>Previo al Inicio</v>
      </c>
    </row>
    <row r="31" spans="2:21" x14ac:dyDescent="0.25">
      <c r="B31" s="2">
        <v>19</v>
      </c>
      <c r="C31" s="2"/>
      <c r="D31" s="2"/>
      <c r="E31" s="2" t="s">
        <v>23</v>
      </c>
      <c r="F31" s="2" t="s">
        <v>23</v>
      </c>
      <c r="G31" s="3" t="s">
        <v>23</v>
      </c>
      <c r="H31" s="7" t="str">
        <f t="shared" si="1"/>
        <v>Previo al Inicio</v>
      </c>
      <c r="I31" s="2" t="s">
        <v>23</v>
      </c>
      <c r="J31" s="2" t="s">
        <v>23</v>
      </c>
      <c r="K31" s="3" t="s">
        <v>23</v>
      </c>
      <c r="L31" s="7" t="str">
        <f t="shared" si="0"/>
        <v>Previo al Inicio</v>
      </c>
      <c r="M31" s="2" t="s">
        <v>23</v>
      </c>
      <c r="N31" s="2" t="s">
        <v>23</v>
      </c>
      <c r="O31" s="3" t="s">
        <v>23</v>
      </c>
      <c r="P31" s="7" t="str">
        <f t="shared" si="2"/>
        <v>Previo al Inicio</v>
      </c>
      <c r="Q31" s="8" t="str">
        <f t="shared" si="3"/>
        <v>Previo al Inicio</v>
      </c>
    </row>
    <row r="32" spans="2:21" x14ac:dyDescent="0.25">
      <c r="B32" s="2">
        <v>20</v>
      </c>
      <c r="C32" s="2"/>
      <c r="D32" s="2"/>
      <c r="E32" s="2" t="s">
        <v>23</v>
      </c>
      <c r="F32" s="2" t="s">
        <v>23</v>
      </c>
      <c r="G32" s="3" t="s">
        <v>23</v>
      </c>
      <c r="H32" s="7" t="str">
        <f t="shared" si="1"/>
        <v>Previo al Inicio</v>
      </c>
      <c r="I32" s="2" t="s">
        <v>23</v>
      </c>
      <c r="J32" s="2" t="s">
        <v>23</v>
      </c>
      <c r="K32" s="3" t="s">
        <v>23</v>
      </c>
      <c r="L32" s="7" t="str">
        <f t="shared" si="0"/>
        <v>Previo al Inicio</v>
      </c>
      <c r="M32" s="2" t="s">
        <v>23</v>
      </c>
      <c r="N32" s="2" t="s">
        <v>23</v>
      </c>
      <c r="O32" s="3" t="s">
        <v>23</v>
      </c>
      <c r="P32" s="7" t="str">
        <f t="shared" si="2"/>
        <v>Previo al Inicio</v>
      </c>
      <c r="Q32" s="8" t="str">
        <f t="shared" si="3"/>
        <v>Previo al Inicio</v>
      </c>
    </row>
    <row r="33" spans="2:17" x14ac:dyDescent="0.25">
      <c r="B33" s="2">
        <v>21</v>
      </c>
      <c r="C33" s="2"/>
      <c r="D33" s="2"/>
      <c r="E33" s="2" t="s">
        <v>23</v>
      </c>
      <c r="F33" s="2" t="s">
        <v>23</v>
      </c>
      <c r="G33" s="3" t="s">
        <v>23</v>
      </c>
      <c r="H33" s="7" t="str">
        <f t="shared" si="1"/>
        <v>Previo al Inicio</v>
      </c>
      <c r="I33" s="2" t="s">
        <v>23</v>
      </c>
      <c r="J33" s="2" t="s">
        <v>23</v>
      </c>
      <c r="K33" s="3" t="s">
        <v>23</v>
      </c>
      <c r="L33" s="7" t="str">
        <f t="shared" si="0"/>
        <v>Previo al Inicio</v>
      </c>
      <c r="M33" s="2" t="s">
        <v>23</v>
      </c>
      <c r="N33" s="2" t="s">
        <v>23</v>
      </c>
      <c r="O33" s="3" t="s">
        <v>23</v>
      </c>
      <c r="P33" s="7" t="str">
        <f t="shared" si="2"/>
        <v>Previo al Inicio</v>
      </c>
      <c r="Q33" s="8" t="str">
        <f t="shared" si="3"/>
        <v>Previo al Inicio</v>
      </c>
    </row>
    <row r="34" spans="2:17" x14ac:dyDescent="0.25">
      <c r="B34" s="2">
        <v>22</v>
      </c>
      <c r="C34" s="2"/>
      <c r="D34" s="2"/>
      <c r="E34" s="2" t="s">
        <v>23</v>
      </c>
      <c r="F34" s="2" t="s">
        <v>23</v>
      </c>
      <c r="G34" s="3" t="s">
        <v>23</v>
      </c>
      <c r="H34" s="7" t="str">
        <f t="shared" si="1"/>
        <v>Previo al Inicio</v>
      </c>
      <c r="I34" s="2" t="s">
        <v>23</v>
      </c>
      <c r="J34" s="2" t="s">
        <v>23</v>
      </c>
      <c r="K34" s="3" t="s">
        <v>23</v>
      </c>
      <c r="L34" s="7" t="str">
        <f t="shared" si="0"/>
        <v>Previo al Inicio</v>
      </c>
      <c r="M34" s="2" t="s">
        <v>23</v>
      </c>
      <c r="N34" s="2" t="s">
        <v>23</v>
      </c>
      <c r="O34" s="3" t="s">
        <v>23</v>
      </c>
      <c r="P34" s="7" t="str">
        <f t="shared" si="2"/>
        <v>Previo al Inicio</v>
      </c>
      <c r="Q34" s="8" t="str">
        <f t="shared" si="3"/>
        <v>Previo al Inicio</v>
      </c>
    </row>
    <row r="35" spans="2:17" x14ac:dyDescent="0.25">
      <c r="B35" s="2">
        <v>23</v>
      </c>
      <c r="C35" s="2"/>
      <c r="D35" s="2"/>
      <c r="E35" s="2" t="s">
        <v>23</v>
      </c>
      <c r="F35" s="2" t="s">
        <v>23</v>
      </c>
      <c r="G35" s="3" t="s">
        <v>23</v>
      </c>
      <c r="H35" s="7" t="str">
        <f t="shared" si="1"/>
        <v>Previo al Inicio</v>
      </c>
      <c r="I35" s="2" t="s">
        <v>23</v>
      </c>
      <c r="J35" s="2" t="s">
        <v>23</v>
      </c>
      <c r="K35" s="3" t="s">
        <v>23</v>
      </c>
      <c r="L35" s="7" t="str">
        <f t="shared" si="0"/>
        <v>Previo al Inicio</v>
      </c>
      <c r="M35" s="2" t="s">
        <v>23</v>
      </c>
      <c r="N35" s="2" t="s">
        <v>23</v>
      </c>
      <c r="O35" s="3" t="s">
        <v>23</v>
      </c>
      <c r="P35" s="7" t="str">
        <f t="shared" si="2"/>
        <v>Previo al Inicio</v>
      </c>
      <c r="Q35" s="8" t="str">
        <f t="shared" si="3"/>
        <v>Previo al Inicio</v>
      </c>
    </row>
    <row r="36" spans="2:17" x14ac:dyDescent="0.25">
      <c r="B36" s="2">
        <v>24</v>
      </c>
      <c r="C36" s="2"/>
      <c r="D36" s="2"/>
      <c r="E36" s="2" t="s">
        <v>23</v>
      </c>
      <c r="F36" s="2" t="s">
        <v>23</v>
      </c>
      <c r="G36" s="3" t="s">
        <v>23</v>
      </c>
      <c r="H36" s="7" t="str">
        <f t="shared" si="1"/>
        <v>Previo al Inicio</v>
      </c>
      <c r="I36" s="2" t="s">
        <v>23</v>
      </c>
      <c r="J36" s="2" t="s">
        <v>23</v>
      </c>
      <c r="K36" s="3" t="s">
        <v>23</v>
      </c>
      <c r="L36" s="7" t="str">
        <f t="shared" si="0"/>
        <v>Previo al Inicio</v>
      </c>
      <c r="M36" s="2" t="s">
        <v>23</v>
      </c>
      <c r="N36" s="2" t="s">
        <v>23</v>
      </c>
      <c r="O36" s="3" t="s">
        <v>23</v>
      </c>
      <c r="P36" s="7" t="str">
        <f t="shared" si="2"/>
        <v>Previo al Inicio</v>
      </c>
      <c r="Q36" s="8" t="str">
        <f t="shared" si="3"/>
        <v>Previo al Inicio</v>
      </c>
    </row>
    <row r="37" spans="2:17" x14ac:dyDescent="0.25">
      <c r="B37" s="2">
        <v>25</v>
      </c>
      <c r="C37" s="2"/>
      <c r="D37" s="2"/>
      <c r="E37" s="2" t="s">
        <v>23</v>
      </c>
      <c r="F37" s="2" t="s">
        <v>23</v>
      </c>
      <c r="G37" s="3" t="s">
        <v>23</v>
      </c>
      <c r="H37" s="7" t="str">
        <f t="shared" si="1"/>
        <v>Previo al Inicio</v>
      </c>
      <c r="I37" s="2" t="s">
        <v>23</v>
      </c>
      <c r="J37" s="2" t="s">
        <v>23</v>
      </c>
      <c r="K37" s="3" t="s">
        <v>23</v>
      </c>
      <c r="L37" s="7" t="str">
        <f t="shared" si="0"/>
        <v>Previo al Inicio</v>
      </c>
      <c r="M37" s="2" t="s">
        <v>23</v>
      </c>
      <c r="N37" s="2" t="s">
        <v>23</v>
      </c>
      <c r="O37" s="3" t="s">
        <v>23</v>
      </c>
      <c r="P37" s="7" t="str">
        <f t="shared" si="2"/>
        <v>Previo al Inicio</v>
      </c>
      <c r="Q37" s="8" t="str">
        <f t="shared" si="3"/>
        <v>Previo al Inicio</v>
      </c>
    </row>
    <row r="38" spans="2:17" x14ac:dyDescent="0.25">
      <c r="B38" s="2">
        <v>26</v>
      </c>
      <c r="C38" s="2"/>
      <c r="D38" s="2"/>
      <c r="E38" s="2" t="s">
        <v>23</v>
      </c>
      <c r="F38" s="2" t="s">
        <v>23</v>
      </c>
      <c r="G38" s="3" t="s">
        <v>23</v>
      </c>
      <c r="H38" s="7" t="str">
        <f t="shared" ref="H38:H49" si="4">IFERROR(IF(
   AVERAGE(VLOOKUP(E38, $T$12:$U$17, 2, FALSE),
            VLOOKUP(F38, $T$12:$U$17, 2, FALSE),
            VLOOKUP(G38, $T$12:$U$17, 2, FALSE)) &lt; 2,
   "Previo al Inicio",
   IF(AVERAGE(VLOOKUP(E38, $T$12:$U$17, 2, FALSE),
               VLOOKUP(F38, $T$12:$U$17, 2, FALSE),
               VLOOKUP(G38, $T$12:$U$17, 2, FALSE)) &lt; 3,
      "Inicio",
      IF(AVERAGE(VLOOKUP(E38, $T$12:$U$17, 2, FALSE),
                  VLOOKUP(F38, $T$12:$U$17, 2, FALSE),
                  VLOOKUP(G38, $T$12:$U$17, 2, FALSE)) &lt; 4,
         "En proceso",
         IF(AVERAGE(VLOOKUP(E38, $T$12:$U$17, 2, FALSE),
                     VLOOKUP(F38, $T$12:$U$17, 2, FALSE),
                     VLOOKUP(G38, $T$12:$U$17, 2, FALSE)) &lt; 5,
            "Logrado",
            "Destacado"
         )
      )
   )
), "Error")</f>
        <v>Previo al Inicio</v>
      </c>
      <c r="I38" s="2" t="s">
        <v>23</v>
      </c>
      <c r="J38" s="2" t="s">
        <v>23</v>
      </c>
      <c r="K38" s="3" t="s">
        <v>23</v>
      </c>
      <c r="L38" s="7" t="str">
        <f t="shared" ref="L38:L49" si="5">IFERROR(IF(
   AVERAGE(VLOOKUP(I38, $T$12:$U$17, 2, FALSE),
            VLOOKUP(J38, $T$12:$U$17, 2, FALSE),
            VLOOKUP(K38, $T$12:$U$17, 2, FALSE)) &lt; 2,
   "Previo al Inicio",
   IF(AVERAGE(VLOOKUP(I38, $T$12:$U$17, 2, FALSE),
               VLOOKUP(J38, $T$12:$U$17, 2, FALSE),
               VLOOKUP(K38, $T$12:$U$17, 2, FALSE)) &lt; 3,
      "Inicio",
      IF(AVERAGE(VLOOKUP(I38, $T$12:$U$17, 2, FALSE),
                  VLOOKUP(J38, $T$12:$U$17, 2, FALSE),
                  VLOOKUP(K38, $T$12:$U$17, 2, FALSE)) &lt; 4,
         "En proceso",
         IF(AVERAGE(VLOOKUP(I38, $T$12:$U$17, 2, FALSE),
                     VLOOKUP(J38, $T$12:$U$17, 2, FALSE),
                     VLOOKUP(K38, $T$12:$U$17, 2, FALSE)) &lt; 5,
            "Logrado",
            "Destacado"
         )
      )
   )
), "---")</f>
        <v>Previo al Inicio</v>
      </c>
      <c r="M38" s="2" t="s">
        <v>23</v>
      </c>
      <c r="N38" s="2" t="s">
        <v>23</v>
      </c>
      <c r="O38" s="3" t="s">
        <v>23</v>
      </c>
      <c r="P38" s="7" t="str">
        <f t="shared" ref="P38:P49" si="6">IFERROR(IF(
   AVERAGE(VLOOKUP(M38, $T$12:$U$17, 2, FALSE),
            VLOOKUP(N38, $T$12:$U$17, 2, FALSE),
            VLOOKUP(O38, $T$12:$U$17, 2, FALSE)) &lt; 2,
   "Previo al Inicio",
   IF(AVERAGE(VLOOKUP(M38, $T$12:$U$17, 2, FALSE),
               VLOOKUP(N38, $T$12:$U$17, 2, FALSE),
               VLOOKUP(O38, $T$12:$U$17, 2, FALSE)) &lt; 3,
      "Inicio",
      IF(AVERAGE(VLOOKUP(M38, $T$12:$U$17, 2, FALSE),
                  VLOOKUP(N38, $T$12:$U$17, 2, FALSE),
                  VLOOKUP(O38, $T$12:$U$17, 2, FALSE)) &lt; 4,
         "En proceso",
         IF(AVERAGE(VLOOKUP(M38, $T$12:$U$17, 2, FALSE),
                     VLOOKUP(N38, $T$12:$U$17, 2, FALSE),
                     VLOOKUP(O38, $T$12:$U$17, 2, FALSE)) &lt; 5,
            "Logrado",
            "Destacado"
         )
      )
   )
), "---")</f>
        <v>Previo al Inicio</v>
      </c>
      <c r="Q38" s="8" t="str">
        <f t="shared" ref="Q38:Q49" si="7">IFERROR(
   IF(AVERAGE(
      IF(H38="--", 1, VLOOKUP(H38, $T$12:$U$17, 2, FALSE)),
      IF(L38="--", 1, VLOOKUP(L38, $T$12:$U$17, 2, FALSE)),
      IF(P38="--", 1, VLOOKUP(P38, $T$12:$U$17, 2, FALSE))
   ) &lt; 2,
   "Previo al Inicio",
   IF(AVERAGE(
      IF(H38="--", 1, VLOOKUP(H38, $T$12:$U$17, 2, FALSE)),
      IF(L38="--", 1, VLOOKUP(L38, $T$12:$U$17, 2, FALSE)),
      IF(P38="--", 1, VLOOKUP(P38, $T$12:$U$17, 2, FALSE))
   ) &lt; 3,
      "Inicio",
      IF(AVERAGE(
         IF(H38="--", 1, VLOOKUP(H38, $T$12:$U$17, 2, FALSE)),
         IF(L38="--", 1, VLOOKUP(L38, $T$12:$U$17, 2, FALSE)),
         IF(P38="--", 1, VLOOKUP(P38, $T$12:$U$17, 2, FALSE))
      ) &lt; 4,
         "En proceso",
         IF(AVERAGE(
            IF(H38="--", 1, VLOOKUP(H38, $T$12:$U$17, 2, FALSE)),
            IF(L38="--", 1, VLOOKUP(L38, $T$12:$U$17, 2, FALSE)),
            IF(P38="--", 1, VLOOKUP(P38, $T$12:$U$17, 2, FALSE))
         ) &lt; 5,
            "Logrado",
            "Destacado"
         )
      )
   )
), "---")</f>
        <v>Previo al Inicio</v>
      </c>
    </row>
    <row r="39" spans="2:17" x14ac:dyDescent="0.25">
      <c r="B39" s="2">
        <v>27</v>
      </c>
      <c r="C39" s="2"/>
      <c r="D39" s="2"/>
      <c r="E39" s="2" t="s">
        <v>23</v>
      </c>
      <c r="F39" s="2" t="s">
        <v>23</v>
      </c>
      <c r="G39" s="3" t="s">
        <v>23</v>
      </c>
      <c r="H39" s="7" t="str">
        <f t="shared" si="4"/>
        <v>Previo al Inicio</v>
      </c>
      <c r="I39" s="2" t="s">
        <v>23</v>
      </c>
      <c r="J39" s="2" t="s">
        <v>23</v>
      </c>
      <c r="K39" s="3" t="s">
        <v>23</v>
      </c>
      <c r="L39" s="7" t="str">
        <f t="shared" si="5"/>
        <v>Previo al Inicio</v>
      </c>
      <c r="M39" s="2" t="s">
        <v>23</v>
      </c>
      <c r="N39" s="2" t="s">
        <v>23</v>
      </c>
      <c r="O39" s="3" t="s">
        <v>23</v>
      </c>
      <c r="P39" s="7" t="str">
        <f t="shared" si="6"/>
        <v>Previo al Inicio</v>
      </c>
      <c r="Q39" s="8" t="str">
        <f t="shared" si="7"/>
        <v>Previo al Inicio</v>
      </c>
    </row>
    <row r="40" spans="2:17" x14ac:dyDescent="0.25">
      <c r="B40" s="2">
        <v>28</v>
      </c>
      <c r="C40" s="2"/>
      <c r="D40" s="2"/>
      <c r="E40" s="2" t="s">
        <v>23</v>
      </c>
      <c r="F40" s="2" t="s">
        <v>23</v>
      </c>
      <c r="G40" s="3" t="s">
        <v>23</v>
      </c>
      <c r="H40" s="7" t="str">
        <f t="shared" si="4"/>
        <v>Previo al Inicio</v>
      </c>
      <c r="I40" s="2" t="s">
        <v>23</v>
      </c>
      <c r="J40" s="2" t="s">
        <v>23</v>
      </c>
      <c r="K40" s="3" t="s">
        <v>23</v>
      </c>
      <c r="L40" s="7" t="str">
        <f t="shared" si="5"/>
        <v>Previo al Inicio</v>
      </c>
      <c r="M40" s="2" t="s">
        <v>23</v>
      </c>
      <c r="N40" s="2" t="s">
        <v>23</v>
      </c>
      <c r="O40" s="3" t="s">
        <v>23</v>
      </c>
      <c r="P40" s="7" t="str">
        <f t="shared" si="6"/>
        <v>Previo al Inicio</v>
      </c>
      <c r="Q40" s="8" t="str">
        <f t="shared" si="7"/>
        <v>Previo al Inicio</v>
      </c>
    </row>
    <row r="41" spans="2:17" x14ac:dyDescent="0.25">
      <c r="B41" s="2">
        <v>29</v>
      </c>
      <c r="C41" s="2"/>
      <c r="D41" s="2"/>
      <c r="E41" s="2" t="s">
        <v>23</v>
      </c>
      <c r="F41" s="2" t="s">
        <v>23</v>
      </c>
      <c r="G41" s="3" t="s">
        <v>23</v>
      </c>
      <c r="H41" s="7" t="str">
        <f t="shared" ref="H41:H47" si="8">IFERROR(IF(
   AVERAGE(VLOOKUP(E41, $T$12:$U$17, 2, FALSE),
            VLOOKUP(F41, $T$12:$U$17, 2, FALSE),
            VLOOKUP(G41, $T$12:$U$17, 2, FALSE)) &lt; 2,
   "Previo al Inicio",
   IF(AVERAGE(VLOOKUP(E41, $T$12:$U$17, 2, FALSE),
               VLOOKUP(F41, $T$12:$U$17, 2, FALSE),
               VLOOKUP(G41, $T$12:$U$17, 2, FALSE)) &lt; 3,
      "Inicio",
      IF(AVERAGE(VLOOKUP(E41, $T$12:$U$17, 2, FALSE),
                  VLOOKUP(F41, $T$12:$U$17, 2, FALSE),
                  VLOOKUP(G41, $T$12:$U$17, 2, FALSE)) &lt; 4,
         "En proceso",
         IF(AVERAGE(VLOOKUP(E41, $T$12:$U$17, 2, FALSE),
                     VLOOKUP(F41, $T$12:$U$17, 2, FALSE),
                     VLOOKUP(G41, $T$12:$U$17, 2, FALSE)) &lt; 5,
            "Logrado",
            "Destacado"
         )
      )
   )
), "Error")</f>
        <v>Previo al Inicio</v>
      </c>
      <c r="I41" s="2" t="s">
        <v>23</v>
      </c>
      <c r="J41" s="2" t="s">
        <v>23</v>
      </c>
      <c r="K41" s="3" t="s">
        <v>23</v>
      </c>
      <c r="L41" s="7" t="str">
        <f t="shared" ref="L41:L47" si="9">IFERROR(IF(
   AVERAGE(VLOOKUP(I41, $T$12:$U$17, 2, FALSE),
            VLOOKUP(J41, $T$12:$U$17, 2, FALSE),
            VLOOKUP(K41, $T$12:$U$17, 2, FALSE)) &lt; 2,
   "Previo al Inicio",
   IF(AVERAGE(VLOOKUP(I41, $T$12:$U$17, 2, FALSE),
               VLOOKUP(J41, $T$12:$U$17, 2, FALSE),
               VLOOKUP(K41, $T$12:$U$17, 2, FALSE)) &lt; 3,
      "Inicio",
      IF(AVERAGE(VLOOKUP(I41, $T$12:$U$17, 2, FALSE),
                  VLOOKUP(J41, $T$12:$U$17, 2, FALSE),
                  VLOOKUP(K41, $T$12:$U$17, 2, FALSE)) &lt; 4,
         "En proceso",
         IF(AVERAGE(VLOOKUP(I41, $T$12:$U$17, 2, FALSE),
                     VLOOKUP(J41, $T$12:$U$17, 2, FALSE),
                     VLOOKUP(K41, $T$12:$U$17, 2, FALSE)) &lt; 5,
            "Logrado",
            "Destacado"
         )
      )
   )
), "---")</f>
        <v>Previo al Inicio</v>
      </c>
      <c r="M41" s="2" t="s">
        <v>23</v>
      </c>
      <c r="N41" s="2" t="s">
        <v>23</v>
      </c>
      <c r="O41" s="3" t="s">
        <v>23</v>
      </c>
      <c r="P41" s="7" t="str">
        <f t="shared" ref="P41:P47" si="10">IFERROR(IF(
   AVERAGE(VLOOKUP(M41, $T$12:$U$17, 2, FALSE),
            VLOOKUP(N41, $T$12:$U$17, 2, FALSE),
            VLOOKUP(O41, $T$12:$U$17, 2, FALSE)) &lt; 2,
   "Previo al Inicio",
   IF(AVERAGE(VLOOKUP(M41, $T$12:$U$17, 2, FALSE),
               VLOOKUP(N41, $T$12:$U$17, 2, FALSE),
               VLOOKUP(O41, $T$12:$U$17, 2, FALSE)) &lt; 3,
      "Inicio",
      IF(AVERAGE(VLOOKUP(M41, $T$12:$U$17, 2, FALSE),
                  VLOOKUP(N41, $T$12:$U$17, 2, FALSE),
                  VLOOKUP(O41, $T$12:$U$17, 2, FALSE)) &lt; 4,
         "En proceso",
         IF(AVERAGE(VLOOKUP(M41, $T$12:$U$17, 2, FALSE),
                     VLOOKUP(N41, $T$12:$U$17, 2, FALSE),
                     VLOOKUP(O41, $T$12:$U$17, 2, FALSE)) &lt; 5,
            "Logrado",
            "Destacado"
         )
      )
   )
), "---")</f>
        <v>Previo al Inicio</v>
      </c>
      <c r="Q41" s="8" t="str">
        <f t="shared" ref="Q41:Q47" si="11">IFERROR(
   IF(AVERAGE(
      IF(H41="--", 1, VLOOKUP(H41, $T$12:$U$17, 2, FALSE)),
      IF(L41="--", 1, VLOOKUP(L41, $T$12:$U$17, 2, FALSE)),
      IF(P41="--", 1, VLOOKUP(P41, $T$12:$U$17, 2, FALSE))
   ) &lt; 2,
   "Previo al Inicio",
   IF(AVERAGE(
      IF(H41="--", 1, VLOOKUP(H41, $T$12:$U$17, 2, FALSE)),
      IF(L41="--", 1, VLOOKUP(L41, $T$12:$U$17, 2, FALSE)),
      IF(P41="--", 1, VLOOKUP(P41, $T$12:$U$17, 2, FALSE))
   ) &lt; 3,
      "Inicio",
      IF(AVERAGE(
         IF(H41="--", 1, VLOOKUP(H41, $T$12:$U$17, 2, FALSE)),
         IF(L41="--", 1, VLOOKUP(L41, $T$12:$U$17, 2, FALSE)),
         IF(P41="--", 1, VLOOKUP(P41, $T$12:$U$17, 2, FALSE))
      ) &lt; 4,
         "En proceso",
         IF(AVERAGE(
            IF(H41="--", 1, VLOOKUP(H41, $T$12:$U$17, 2, FALSE)),
            IF(L41="--", 1, VLOOKUP(L41, $T$12:$U$17, 2, FALSE)),
            IF(P41="--", 1, VLOOKUP(P41, $T$12:$U$17, 2, FALSE))
         ) &lt; 5,
            "Logrado",
            "Destacado"
         )
      )
   )
), "---")</f>
        <v>Previo al Inicio</v>
      </c>
    </row>
    <row r="42" spans="2:17" x14ac:dyDescent="0.25">
      <c r="B42" s="2">
        <v>30</v>
      </c>
      <c r="C42" s="2"/>
      <c r="D42" s="2"/>
      <c r="E42" s="2" t="s">
        <v>23</v>
      </c>
      <c r="F42" s="2" t="s">
        <v>23</v>
      </c>
      <c r="G42" s="3" t="s">
        <v>23</v>
      </c>
      <c r="H42" s="7" t="str">
        <f t="shared" si="8"/>
        <v>Previo al Inicio</v>
      </c>
      <c r="I42" s="2" t="s">
        <v>23</v>
      </c>
      <c r="J42" s="2" t="s">
        <v>23</v>
      </c>
      <c r="K42" s="3" t="s">
        <v>23</v>
      </c>
      <c r="L42" s="7" t="str">
        <f t="shared" si="9"/>
        <v>Previo al Inicio</v>
      </c>
      <c r="M42" s="2" t="s">
        <v>23</v>
      </c>
      <c r="N42" s="2" t="s">
        <v>23</v>
      </c>
      <c r="O42" s="3" t="s">
        <v>23</v>
      </c>
      <c r="P42" s="7" t="str">
        <f t="shared" si="10"/>
        <v>Previo al Inicio</v>
      </c>
      <c r="Q42" s="8" t="str">
        <f t="shared" si="11"/>
        <v>Previo al Inicio</v>
      </c>
    </row>
    <row r="43" spans="2:17" x14ac:dyDescent="0.25">
      <c r="B43" s="2">
        <v>31</v>
      </c>
      <c r="C43" s="2"/>
      <c r="D43" s="2"/>
      <c r="E43" s="2" t="s">
        <v>23</v>
      </c>
      <c r="F43" s="2" t="s">
        <v>23</v>
      </c>
      <c r="G43" s="3" t="s">
        <v>23</v>
      </c>
      <c r="H43" s="7" t="str">
        <f t="shared" si="8"/>
        <v>Previo al Inicio</v>
      </c>
      <c r="I43" s="2" t="s">
        <v>23</v>
      </c>
      <c r="J43" s="2" t="s">
        <v>23</v>
      </c>
      <c r="K43" s="3" t="s">
        <v>23</v>
      </c>
      <c r="L43" s="7" t="str">
        <f t="shared" si="9"/>
        <v>Previo al Inicio</v>
      </c>
      <c r="M43" s="2" t="s">
        <v>23</v>
      </c>
      <c r="N43" s="2" t="s">
        <v>23</v>
      </c>
      <c r="O43" s="3" t="s">
        <v>23</v>
      </c>
      <c r="P43" s="7" t="str">
        <f t="shared" si="10"/>
        <v>Previo al Inicio</v>
      </c>
      <c r="Q43" s="8" t="str">
        <f t="shared" si="11"/>
        <v>Previo al Inicio</v>
      </c>
    </row>
    <row r="44" spans="2:17" x14ac:dyDescent="0.25">
      <c r="B44" s="2">
        <v>32</v>
      </c>
      <c r="C44" s="2"/>
      <c r="D44" s="2"/>
      <c r="E44" s="2" t="s">
        <v>23</v>
      </c>
      <c r="F44" s="2" t="s">
        <v>23</v>
      </c>
      <c r="G44" s="3" t="s">
        <v>23</v>
      </c>
      <c r="H44" s="7" t="str">
        <f t="shared" si="8"/>
        <v>Previo al Inicio</v>
      </c>
      <c r="I44" s="2" t="s">
        <v>23</v>
      </c>
      <c r="J44" s="2" t="s">
        <v>23</v>
      </c>
      <c r="K44" s="3" t="s">
        <v>23</v>
      </c>
      <c r="L44" s="7" t="str">
        <f t="shared" si="9"/>
        <v>Previo al Inicio</v>
      </c>
      <c r="M44" s="2" t="s">
        <v>23</v>
      </c>
      <c r="N44" s="2" t="s">
        <v>23</v>
      </c>
      <c r="O44" s="3" t="s">
        <v>23</v>
      </c>
      <c r="P44" s="7" t="str">
        <f t="shared" si="10"/>
        <v>Previo al Inicio</v>
      </c>
      <c r="Q44" s="8" t="str">
        <f t="shared" si="11"/>
        <v>Previo al Inicio</v>
      </c>
    </row>
    <row r="45" spans="2:17" x14ac:dyDescent="0.25">
      <c r="B45" s="2">
        <v>33</v>
      </c>
      <c r="C45" s="2"/>
      <c r="D45" s="2"/>
      <c r="E45" s="2" t="s">
        <v>23</v>
      </c>
      <c r="F45" s="2" t="s">
        <v>23</v>
      </c>
      <c r="G45" s="3" t="s">
        <v>23</v>
      </c>
      <c r="H45" s="7" t="str">
        <f t="shared" si="8"/>
        <v>Previo al Inicio</v>
      </c>
      <c r="I45" s="2" t="s">
        <v>23</v>
      </c>
      <c r="J45" s="2" t="s">
        <v>23</v>
      </c>
      <c r="K45" s="3" t="s">
        <v>23</v>
      </c>
      <c r="L45" s="7" t="str">
        <f t="shared" si="9"/>
        <v>Previo al Inicio</v>
      </c>
      <c r="M45" s="2" t="s">
        <v>23</v>
      </c>
      <c r="N45" s="2" t="s">
        <v>23</v>
      </c>
      <c r="O45" s="3" t="s">
        <v>23</v>
      </c>
      <c r="P45" s="7" t="str">
        <f t="shared" si="10"/>
        <v>Previo al Inicio</v>
      </c>
      <c r="Q45" s="8" t="str">
        <f t="shared" si="11"/>
        <v>Previo al Inicio</v>
      </c>
    </row>
    <row r="46" spans="2:17" x14ac:dyDescent="0.25">
      <c r="B46" s="2">
        <v>34</v>
      </c>
      <c r="C46" s="2"/>
      <c r="D46" s="2"/>
      <c r="E46" s="2" t="s">
        <v>23</v>
      </c>
      <c r="F46" s="2" t="s">
        <v>23</v>
      </c>
      <c r="G46" s="3" t="s">
        <v>23</v>
      </c>
      <c r="H46" s="7" t="str">
        <f t="shared" si="8"/>
        <v>Previo al Inicio</v>
      </c>
      <c r="I46" s="2" t="s">
        <v>23</v>
      </c>
      <c r="J46" s="2" t="s">
        <v>23</v>
      </c>
      <c r="K46" s="3" t="s">
        <v>23</v>
      </c>
      <c r="L46" s="7" t="str">
        <f t="shared" si="9"/>
        <v>Previo al Inicio</v>
      </c>
      <c r="M46" s="2" t="s">
        <v>23</v>
      </c>
      <c r="N46" s="2" t="s">
        <v>23</v>
      </c>
      <c r="O46" s="3" t="s">
        <v>23</v>
      </c>
      <c r="P46" s="7" t="str">
        <f t="shared" si="10"/>
        <v>Previo al Inicio</v>
      </c>
      <c r="Q46" s="8" t="str">
        <f t="shared" si="11"/>
        <v>Previo al Inicio</v>
      </c>
    </row>
    <row r="47" spans="2:17" x14ac:dyDescent="0.25">
      <c r="B47" s="2">
        <v>35</v>
      </c>
      <c r="C47" s="2"/>
      <c r="D47" s="2"/>
      <c r="E47" s="2" t="s">
        <v>23</v>
      </c>
      <c r="F47" s="2" t="s">
        <v>23</v>
      </c>
      <c r="G47" s="3" t="s">
        <v>23</v>
      </c>
      <c r="H47" s="7" t="str">
        <f t="shared" si="8"/>
        <v>Previo al Inicio</v>
      </c>
      <c r="I47" s="2" t="s">
        <v>23</v>
      </c>
      <c r="J47" s="2" t="s">
        <v>23</v>
      </c>
      <c r="K47" s="3" t="s">
        <v>23</v>
      </c>
      <c r="L47" s="7" t="str">
        <f t="shared" si="9"/>
        <v>Previo al Inicio</v>
      </c>
      <c r="M47" s="2" t="s">
        <v>23</v>
      </c>
      <c r="N47" s="2" t="s">
        <v>23</v>
      </c>
      <c r="O47" s="3" t="s">
        <v>23</v>
      </c>
      <c r="P47" s="7" t="str">
        <f t="shared" si="10"/>
        <v>Previo al Inicio</v>
      </c>
      <c r="Q47" s="8" t="str">
        <f t="shared" si="11"/>
        <v>Previo al Inicio</v>
      </c>
    </row>
    <row r="48" spans="2:17" x14ac:dyDescent="0.25">
      <c r="B48" s="2">
        <v>36</v>
      </c>
      <c r="C48" s="2"/>
      <c r="D48" s="2"/>
      <c r="E48" s="2" t="s">
        <v>23</v>
      </c>
      <c r="F48" s="2" t="s">
        <v>23</v>
      </c>
      <c r="G48" s="3" t="s">
        <v>23</v>
      </c>
      <c r="H48" s="7" t="str">
        <f t="shared" si="4"/>
        <v>Previo al Inicio</v>
      </c>
      <c r="I48" s="2" t="s">
        <v>23</v>
      </c>
      <c r="J48" s="2" t="s">
        <v>23</v>
      </c>
      <c r="K48" s="3" t="s">
        <v>23</v>
      </c>
      <c r="L48" s="7" t="str">
        <f t="shared" si="5"/>
        <v>Previo al Inicio</v>
      </c>
      <c r="M48" s="2" t="s">
        <v>23</v>
      </c>
      <c r="N48" s="2" t="s">
        <v>23</v>
      </c>
      <c r="O48" s="3" t="s">
        <v>23</v>
      </c>
      <c r="P48" s="7" t="str">
        <f t="shared" si="6"/>
        <v>Previo al Inicio</v>
      </c>
      <c r="Q48" s="8" t="str">
        <f t="shared" si="7"/>
        <v>Previo al Inicio</v>
      </c>
    </row>
    <row r="49" spans="2:34" x14ac:dyDescent="0.25">
      <c r="B49" s="2">
        <v>37</v>
      </c>
      <c r="C49" s="2"/>
      <c r="D49" s="2"/>
      <c r="E49" s="2" t="s">
        <v>23</v>
      </c>
      <c r="F49" s="2" t="s">
        <v>23</v>
      </c>
      <c r="G49" s="3" t="s">
        <v>23</v>
      </c>
      <c r="H49" s="7" t="str">
        <f t="shared" si="4"/>
        <v>Previo al Inicio</v>
      </c>
      <c r="I49" s="2" t="s">
        <v>23</v>
      </c>
      <c r="J49" s="2" t="s">
        <v>23</v>
      </c>
      <c r="K49" s="3" t="s">
        <v>23</v>
      </c>
      <c r="L49" s="7" t="str">
        <f t="shared" si="5"/>
        <v>Previo al Inicio</v>
      </c>
      <c r="M49" s="2" t="s">
        <v>23</v>
      </c>
      <c r="N49" s="2" t="s">
        <v>23</v>
      </c>
      <c r="O49" s="3" t="s">
        <v>23</v>
      </c>
      <c r="P49" s="7" t="str">
        <f t="shared" si="6"/>
        <v>Previo al Inicio</v>
      </c>
      <c r="Q49" s="8" t="str">
        <f t="shared" si="7"/>
        <v>Previo al Inicio</v>
      </c>
    </row>
    <row r="50" spans="2:34" x14ac:dyDescent="0.25">
      <c r="B50" s="2">
        <v>38</v>
      </c>
      <c r="C50" s="2"/>
      <c r="D50" s="2"/>
      <c r="E50" s="2" t="s">
        <v>23</v>
      </c>
      <c r="F50" s="2" t="s">
        <v>23</v>
      </c>
      <c r="G50" s="3" t="s">
        <v>23</v>
      </c>
      <c r="H50" s="7" t="str">
        <f t="shared" si="1"/>
        <v>Previo al Inicio</v>
      </c>
      <c r="I50" s="2" t="s">
        <v>23</v>
      </c>
      <c r="J50" s="2" t="s">
        <v>23</v>
      </c>
      <c r="K50" s="3" t="s">
        <v>23</v>
      </c>
      <c r="L50" s="7" t="str">
        <f t="shared" si="0"/>
        <v>Previo al Inicio</v>
      </c>
      <c r="M50" s="2" t="s">
        <v>23</v>
      </c>
      <c r="N50" s="2" t="s">
        <v>23</v>
      </c>
      <c r="O50" s="3" t="s">
        <v>23</v>
      </c>
      <c r="P50" s="7" t="str">
        <f t="shared" si="2"/>
        <v>Previo al Inicio</v>
      </c>
      <c r="Q50" s="8" t="str">
        <f t="shared" si="3"/>
        <v>Previo al Inicio</v>
      </c>
    </row>
    <row r="51" spans="2:34" x14ac:dyDescent="0.25">
      <c r="B51" s="2">
        <v>39</v>
      </c>
      <c r="C51" s="2"/>
      <c r="D51" s="2"/>
      <c r="E51" s="2" t="s">
        <v>23</v>
      </c>
      <c r="F51" s="2" t="s">
        <v>23</v>
      </c>
      <c r="G51" s="3" t="s">
        <v>23</v>
      </c>
      <c r="H51" s="7" t="str">
        <f t="shared" si="1"/>
        <v>Previo al Inicio</v>
      </c>
      <c r="I51" s="2" t="s">
        <v>23</v>
      </c>
      <c r="J51" s="2" t="s">
        <v>23</v>
      </c>
      <c r="K51" s="3" t="s">
        <v>23</v>
      </c>
      <c r="L51" s="7" t="str">
        <f t="shared" si="0"/>
        <v>Previo al Inicio</v>
      </c>
      <c r="M51" s="2" t="s">
        <v>23</v>
      </c>
      <c r="N51" s="2" t="s">
        <v>23</v>
      </c>
      <c r="O51" s="3" t="s">
        <v>23</v>
      </c>
      <c r="P51" s="7" t="str">
        <f t="shared" si="2"/>
        <v>Previo al Inicio</v>
      </c>
      <c r="Q51" s="8" t="str">
        <f t="shared" si="3"/>
        <v>Previo al Inicio</v>
      </c>
    </row>
    <row r="52" spans="2:34" x14ac:dyDescent="0.25">
      <c r="B52" s="2">
        <v>40</v>
      </c>
      <c r="C52" s="2"/>
      <c r="D52" s="2"/>
      <c r="E52" s="2" t="s">
        <v>23</v>
      </c>
      <c r="F52" s="2" t="s">
        <v>23</v>
      </c>
      <c r="G52" s="3" t="s">
        <v>23</v>
      </c>
      <c r="H52" s="7" t="str">
        <f t="shared" si="1"/>
        <v>Previo al Inicio</v>
      </c>
      <c r="I52" s="2" t="s">
        <v>23</v>
      </c>
      <c r="J52" s="2" t="s">
        <v>23</v>
      </c>
      <c r="K52" s="3" t="s">
        <v>23</v>
      </c>
      <c r="L52" s="7" t="str">
        <f t="shared" si="0"/>
        <v>Previo al Inicio</v>
      </c>
      <c r="M52" s="2" t="s">
        <v>23</v>
      </c>
      <c r="N52" s="2" t="s">
        <v>23</v>
      </c>
      <c r="O52" s="3" t="s">
        <v>23</v>
      </c>
      <c r="P52" s="7" t="str">
        <f t="shared" si="2"/>
        <v>Previo al Inicio</v>
      </c>
      <c r="Q52" s="8" t="str">
        <f t="shared" si="3"/>
        <v>Previo al Inicio</v>
      </c>
    </row>
    <row r="58" spans="2:34" x14ac:dyDescent="0.25">
      <c r="C58" s="11" t="s">
        <v>17</v>
      </c>
      <c r="D58" s="10"/>
      <c r="F58" s="11" t="s">
        <v>17</v>
      </c>
      <c r="G58" s="10"/>
      <c r="H58" s="10"/>
      <c r="I58" s="10"/>
      <c r="K58" s="1" t="s">
        <v>18</v>
      </c>
      <c r="L58" s="11" t="s">
        <v>17</v>
      </c>
      <c r="M58" s="10"/>
      <c r="N58" s="10"/>
      <c r="O58" s="10"/>
      <c r="Q58" s="11" t="s">
        <v>17</v>
      </c>
      <c r="R58" s="10"/>
      <c r="S58" s="10"/>
      <c r="T58" s="9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2:34" x14ac:dyDescent="0.25">
      <c r="C59" s="11" t="s">
        <v>19</v>
      </c>
      <c r="D59" s="10"/>
      <c r="F59" s="11" t="s">
        <v>20</v>
      </c>
      <c r="G59" s="10"/>
      <c r="H59" s="10"/>
      <c r="I59" s="10"/>
      <c r="L59" s="11" t="s">
        <v>21</v>
      </c>
      <c r="M59" s="10"/>
      <c r="N59" s="10"/>
      <c r="O59" s="10"/>
      <c r="Q59" s="11" t="s">
        <v>22</v>
      </c>
      <c r="R59" s="10"/>
      <c r="S59" s="10"/>
      <c r="T59" s="9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</sheetData>
  <sheetProtection algorithmName="SHA-512" hashValue="QjBP8pLbVcPNhWFyMrXlU2d+YiKu7dovY++tWk+iU6aAhTt9PMdglS50RZl/us3ifwgscGURR6U41rJBCyL0qQ==" saltValue="j6tmVECHhsWMf+9eK6vOKg==" spinCount="100000" sheet="1" objects="1" scenarios="1"/>
  <protectedRanges>
    <protectedRange sqref="D4:N7" name="Rango5"/>
    <protectedRange sqref="C13:G52" name="Rango1"/>
    <protectedRange sqref="I13:K52" name="Rango2"/>
    <protectedRange sqref="M13:O52" name="Rango3"/>
    <protectedRange sqref="E11:P11" name="Rango4"/>
  </protectedRanges>
  <mergeCells count="46">
    <mergeCell ref="Y2:AA2"/>
    <mergeCell ref="B3:AB3"/>
    <mergeCell ref="AC3:AE3"/>
    <mergeCell ref="B4:C4"/>
    <mergeCell ref="D4:N4"/>
    <mergeCell ref="O4:P4"/>
    <mergeCell ref="Q4:AB4"/>
    <mergeCell ref="AC4:AE4"/>
    <mergeCell ref="B1:B2"/>
    <mergeCell ref="C1:P1"/>
    <mergeCell ref="Q1:S1"/>
    <mergeCell ref="T1:V1"/>
    <mergeCell ref="C2:P2"/>
    <mergeCell ref="Q2:X2"/>
    <mergeCell ref="B5:C5"/>
    <mergeCell ref="D5:N5"/>
    <mergeCell ref="O5:P5"/>
    <mergeCell ref="Q5:AB5"/>
    <mergeCell ref="AC5:AE5"/>
    <mergeCell ref="B6:C6"/>
    <mergeCell ref="D6:N6"/>
    <mergeCell ref="O6:P6"/>
    <mergeCell ref="Q6:AB6"/>
    <mergeCell ref="AC6:AE6"/>
    <mergeCell ref="B7:C7"/>
    <mergeCell ref="D7:N7"/>
    <mergeCell ref="O7:P7"/>
    <mergeCell ref="Q7:AB7"/>
    <mergeCell ref="AC7:AE7"/>
    <mergeCell ref="B11:B12"/>
    <mergeCell ref="C11:C12"/>
    <mergeCell ref="D11:D12"/>
    <mergeCell ref="E11:H11"/>
    <mergeCell ref="I11:L11"/>
    <mergeCell ref="M11:P11"/>
    <mergeCell ref="C58:D58"/>
    <mergeCell ref="F58:I58"/>
    <mergeCell ref="L58:O58"/>
    <mergeCell ref="Q58:S58"/>
    <mergeCell ref="Q11:Q12"/>
    <mergeCell ref="T58:AH58"/>
    <mergeCell ref="C59:D59"/>
    <mergeCell ref="F59:I59"/>
    <mergeCell ref="L59:O59"/>
    <mergeCell ref="Q59:S59"/>
    <mergeCell ref="T59:AH59"/>
  </mergeCells>
  <dataValidations count="1">
    <dataValidation type="list" allowBlank="1" showInputMessage="1" showErrorMessage="1" sqref="M13:O52 I13:K52 E13:G52" xr:uid="{6C65E4AA-97C9-4CA3-906E-7154406CA188}">
      <formula1>$T$12:$T$17</formula1>
    </dataValidation>
  </dataValidations>
  <pageMargins left="0" right="0" top="0" bottom="0" header="0.3" footer="0.3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auxiliar</vt:lpstr>
      <vt:lpstr>'Registro auxiliar'!Área_de_impresión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plantilla-notas</dc:title>
  <dc:subject>Spreadsheet export</dc:subject>
  <dc:creator>CFC</dc:creator>
  <cp:keywords>maatwebsite, excel, export</cp:keywords>
  <dc:description>Default spreadsheet export</dc:description>
  <cp:lastModifiedBy>Informatica</cp:lastModifiedBy>
  <cp:lastPrinted>2024-08-15T16:22:01Z</cp:lastPrinted>
  <dcterms:created xsi:type="dcterms:W3CDTF">2024-08-14T13:47:52Z</dcterms:created>
  <dcterms:modified xsi:type="dcterms:W3CDTF">2024-08-15T16:22:15Z</dcterms:modified>
  <cp:category>Excel</cp:category>
</cp:coreProperties>
</file>